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Ekonomicky oprávnene náklady 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1" l="1"/>
  <c r="M19" i="1" l="1"/>
  <c r="K19" i="1"/>
  <c r="J19" i="1" l="1"/>
  <c r="L19" i="1"/>
  <c r="I19" i="1"/>
  <c r="L24" i="1" l="1"/>
  <c r="I24" i="1"/>
  <c r="J24" i="1"/>
</calcChain>
</file>

<file path=xl/sharedStrings.xml><?xml version="1.0" encoding="utf-8"?>
<sst xmlns="http://schemas.openxmlformats.org/spreadsheetml/2006/main" count="37" uniqueCount="31">
  <si>
    <t>a) mzdy, platy a ostatné osobné vyrovnania vo výške, ktorá zodpovedá výške platu a ostatných osobných vyrovnaní podľa osobitného predpisu,38)</t>
  </si>
  <si>
    <t>b) poistné na verejné zdravotné poistenie, poistné na sociálne poistenie a povinné príspevky na starobné dôchodkové sporenie platené zamestnávateľom v rozsahu určenom podľa písmena a),</t>
  </si>
  <si>
    <t>c) tuzemské cestovné náhrady,</t>
  </si>
  <si>
    <t>d) výdavky na energie, vodu a komunikácie,</t>
  </si>
  <si>
    <t>e) výdavky na materiál okrem reprezentačného vybavenia nových interiérov,</t>
  </si>
  <si>
    <t>f) dopravné,</t>
  </si>
  <si>
    <t>g) výdavky na rutinnú údržbu a štandardnú údržbu okrem jednorazovej údržby objektov alebo ich častí a riešenia havarijných stavov,</t>
  </si>
  <si>
    <t>h) nájomné za prenájom nehnuteľnosti alebo inej veci okrem dopravných prostriedkov a špeciálnych strojov, prístrojov, zariadení, techniky, náradia a materiálu najviac vo výške obvyklého nájomného, za aké sa v tom čase a na tom mieste prenechávajú do nájmu na dohodnutý účel veci toho istého druhu alebo porovnateľné veci,</t>
  </si>
  <si>
    <t>i) výdavky na služby,</t>
  </si>
  <si>
    <t>j) výdavky na bežné transfery v rozsahu vreckového podľa osobitného predpisu,20) odstupného, odchodného, náhrady príjmu pri dočasnej pracovnej neschopnosti zamestnanca podľa osobitného predpisu,39)</t>
  </si>
  <si>
    <t>k) odpisy hmotného majetku a nehmotného majetku podľa účtovných predpisov, o ktorom poskytovateľ sociálnej služby účtuje a odpisuje ho ako účtovná jednotka;33c) odpis hmotného majetku, ktorým sú novoobstarané stavby, byty a nebytové priestory užívané na účely poskytovania sociálnych služieb v zariadeniach alebo ich technické zhodnotenie, najviac vo výške obvyklého nájomného, za aké sa v tom čase a na tom mieste prenechávajú do nájmu na dohodnutý účel veci toho istého druhu alebo porovnateľné veci.</t>
  </si>
  <si>
    <t>Celkové náklady spolu</t>
  </si>
  <si>
    <t>Počet prijímateľov sociálnej služby</t>
  </si>
  <si>
    <t>SENIORMED n.o., Veľký Horeš</t>
  </si>
  <si>
    <t>pobytová</t>
  </si>
  <si>
    <t>ambulantná</t>
  </si>
  <si>
    <t>terénna</t>
  </si>
  <si>
    <t>EON na 1 prijímateľa sociálnej služby mesačne</t>
  </si>
  <si>
    <t>Výška EON</t>
  </si>
  <si>
    <t>Názov položky/podpoložky:</t>
  </si>
  <si>
    <t>Druh poskytovanej sociálnej služby</t>
  </si>
  <si>
    <t>Forma sociálnej služby</t>
  </si>
  <si>
    <t xml:space="preserve">§ 39 Špecializované zariadenie </t>
  </si>
  <si>
    <t xml:space="preserve">§ 35 Zariadenie pre seniorov </t>
  </si>
  <si>
    <t>§ 36 Zariadenie opatrovateľskej  služby</t>
  </si>
  <si>
    <t xml:space="preserve">§ 40 Denný stacionár </t>
  </si>
  <si>
    <t>Terénna opatrovateľská služba</t>
  </si>
  <si>
    <t xml:space="preserve">Počet  zamestnancov </t>
  </si>
  <si>
    <t xml:space="preserve">podľa § 72 zákona č. 448/2008 Z.Z. o sociálnych službách v znení neskorších predpisov </t>
  </si>
  <si>
    <t>EON na 1 prijímateľa sociálnej služby za rok 2021</t>
  </si>
  <si>
    <t xml:space="preserve">              Ekonomicky oprávnené náklady (EON)  za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</si>
</sst>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4" fontId="0" fillId="0" borderId="10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4" fontId="16" fillId="0" borderId="13" xfId="0" applyNumberFormat="1" applyFont="1" applyBorder="1"/>
    <xf numFmtId="4" fontId="0" fillId="0" borderId="0" xfId="0" applyNumberFormat="1"/>
    <xf numFmtId="0" fontId="16" fillId="0" borderId="0" xfId="0" applyFont="1"/>
    <xf numFmtId="0" fontId="0" fillId="0" borderId="0" xfId="0" applyAlignment="1">
      <alignment horizontal="left" wrapText="1"/>
    </xf>
    <xf numFmtId="0" fontId="0" fillId="0" borderId="22" xfId="0" applyBorder="1"/>
    <xf numFmtId="4" fontId="16" fillId="0" borderId="23" xfId="0" applyNumberFormat="1" applyFont="1" applyBorder="1"/>
    <xf numFmtId="0" fontId="16" fillId="0" borderId="1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16" fillId="0" borderId="0" xfId="0" applyNumberFormat="1" applyFont="1" applyBorder="1"/>
    <xf numFmtId="4" fontId="0" fillId="0" borderId="0" xfId="0" applyNumberFormat="1" applyBorder="1"/>
    <xf numFmtId="0" fontId="16" fillId="0" borderId="0" xfId="0" applyFont="1" applyAlignment="1">
      <alignment horizontal="left"/>
    </xf>
    <xf numFmtId="4" fontId="0" fillId="0" borderId="25" xfId="0" applyNumberFormat="1" applyBorder="1"/>
    <xf numFmtId="0" fontId="16" fillId="0" borderId="0" xfId="0" applyFont="1" applyBorder="1" applyAlignment="1">
      <alignment horizontal="center"/>
    </xf>
    <xf numFmtId="4" fontId="16" fillId="0" borderId="0" xfId="0" applyNumberFormat="1" applyFont="1" applyBorder="1"/>
    <xf numFmtId="0" fontId="16" fillId="0" borderId="0" xfId="0" applyFont="1" applyBorder="1"/>
    <xf numFmtId="0" fontId="16" fillId="0" borderId="10" xfId="0" applyFont="1" applyBorder="1"/>
    <xf numFmtId="4" fontId="16" fillId="0" borderId="10" xfId="0" applyNumberFormat="1" applyFont="1" applyBorder="1"/>
    <xf numFmtId="164" fontId="16" fillId="0" borderId="10" xfId="0" applyNumberFormat="1" applyFont="1" applyBorder="1"/>
    <xf numFmtId="4" fontId="0" fillId="0" borderId="26" xfId="0" applyNumberFormat="1" applyBorder="1"/>
    <xf numFmtId="0" fontId="0" fillId="0" borderId="19" xfId="0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1" xfId="0" applyFont="1" applyBorder="1"/>
    <xf numFmtId="0" fontId="16" fillId="0" borderId="22" xfId="0" applyFont="1" applyBorder="1"/>
    <xf numFmtId="0" fontId="16" fillId="0" borderId="24" xfId="0" applyFont="1" applyBorder="1"/>
    <xf numFmtId="0" fontId="16" fillId="0" borderId="11" xfId="0" applyFont="1" applyBorder="1" applyAlignment="1">
      <alignment horizontal="center" vertical="top" wrapText="1"/>
    </xf>
    <xf numFmtId="0" fontId="18" fillId="0" borderId="0" xfId="0" applyFont="1" applyAlignment="1"/>
    <xf numFmtId="0" fontId="0" fillId="0" borderId="0" xfId="0" applyAlignment="1"/>
    <xf numFmtId="0" fontId="19" fillId="0" borderId="0" xfId="0" applyFont="1"/>
    <xf numFmtId="0" fontId="19" fillId="0" borderId="0" xfId="0" applyFont="1" applyAlignment="1"/>
    <xf numFmtId="0" fontId="16" fillId="0" borderId="0" xfId="0" applyFont="1" applyAlignment="1">
      <alignment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8" fillId="0" borderId="0" xfId="0" applyFont="1" applyAlignment="1">
      <alignment horizontal="center" wrapText="1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zoomScale="85" zoomScaleNormal="85" workbookViewId="0">
      <selection activeCell="K26" sqref="K26"/>
    </sheetView>
  </sheetViews>
  <sheetFormatPr defaultRowHeight="15" x14ac:dyDescent="0.25"/>
  <cols>
    <col min="1" max="1" width="26.7109375" customWidth="1"/>
    <col min="2" max="2" width="24.7109375" customWidth="1"/>
    <col min="4" max="4" width="15.85546875" customWidth="1"/>
    <col min="5" max="5" width="4" hidden="1" customWidth="1"/>
    <col min="6" max="7" width="9.140625" hidden="1" customWidth="1"/>
    <col min="8" max="8" width="1.7109375" customWidth="1"/>
    <col min="9" max="9" width="13.5703125" customWidth="1"/>
    <col min="10" max="10" width="15.42578125" customWidth="1"/>
    <col min="11" max="11" width="12" customWidth="1"/>
    <col min="12" max="12" width="13.5703125" customWidth="1"/>
    <col min="13" max="13" width="17.5703125" customWidth="1"/>
    <col min="14" max="14" width="12" customWidth="1"/>
  </cols>
  <sheetData>
    <row r="1" spans="1:18" ht="32.25" customHeight="1" x14ac:dyDescent="0.3">
      <c r="A1" s="32"/>
      <c r="B1" s="38" t="s">
        <v>30</v>
      </c>
      <c r="C1" s="37"/>
      <c r="D1" s="37"/>
      <c r="E1" s="37"/>
      <c r="F1" s="37"/>
      <c r="G1" s="37"/>
      <c r="H1" s="37"/>
      <c r="I1" s="37"/>
      <c r="J1" s="37"/>
      <c r="K1" s="32"/>
      <c r="L1" s="32"/>
      <c r="M1" s="32"/>
    </row>
    <row r="2" spans="1:18" ht="18.75" customHeight="1" x14ac:dyDescent="0.3">
      <c r="A2" s="33"/>
      <c r="B2" s="34"/>
      <c r="C2" s="32" t="s">
        <v>13</v>
      </c>
      <c r="D2" s="32"/>
      <c r="E2" s="32"/>
      <c r="F2" s="32"/>
      <c r="G2" s="32"/>
      <c r="H2" s="32"/>
      <c r="I2" s="32"/>
      <c r="J2" s="35"/>
      <c r="K2" s="33"/>
      <c r="L2" s="33"/>
      <c r="M2" s="33"/>
    </row>
    <row r="3" spans="1:18" ht="39" customHeight="1" x14ac:dyDescent="0.3">
      <c r="A3" s="36"/>
      <c r="B3" s="49" t="s">
        <v>28</v>
      </c>
      <c r="C3" s="49"/>
      <c r="D3" s="49"/>
      <c r="E3" s="49"/>
      <c r="F3" s="49"/>
      <c r="G3" s="49"/>
      <c r="H3" s="49"/>
      <c r="I3" s="49"/>
      <c r="J3" s="49"/>
      <c r="K3" s="36"/>
      <c r="L3" s="36"/>
      <c r="M3" s="36"/>
      <c r="N3" s="8"/>
      <c r="O3" s="3"/>
      <c r="P3" s="3"/>
      <c r="Q3" s="3"/>
      <c r="R3" s="3"/>
    </row>
    <row r="4" spans="1:18" ht="15.75" thickBot="1" x14ac:dyDescent="0.3">
      <c r="A4" s="2"/>
      <c r="B4" s="2"/>
      <c r="C4" s="2"/>
      <c r="D4" s="2"/>
      <c r="E4" s="2"/>
      <c r="F4" s="2"/>
      <c r="G4" s="2"/>
      <c r="H4" s="2"/>
      <c r="I4" s="12"/>
      <c r="J4" s="12"/>
      <c r="K4" s="12"/>
      <c r="L4" s="12"/>
      <c r="M4" s="8"/>
      <c r="N4" s="2"/>
      <c r="O4" s="2"/>
      <c r="P4" s="2"/>
      <c r="Q4" s="2"/>
      <c r="R4" s="2"/>
    </row>
    <row r="5" spans="1:18" ht="45.75" thickBot="1" x14ac:dyDescent="0.3">
      <c r="A5" s="26" t="s">
        <v>20</v>
      </c>
      <c r="B5" s="27"/>
      <c r="C5" s="25"/>
      <c r="D5" s="25"/>
      <c r="E5" s="25"/>
      <c r="F5" s="25"/>
      <c r="G5" s="25"/>
      <c r="H5" s="25"/>
      <c r="I5" s="31" t="s">
        <v>23</v>
      </c>
      <c r="J5" s="31" t="s">
        <v>24</v>
      </c>
      <c r="K5" s="31" t="s">
        <v>25</v>
      </c>
      <c r="L5" s="31" t="s">
        <v>22</v>
      </c>
      <c r="M5" s="31" t="s">
        <v>26</v>
      </c>
      <c r="N5" s="18"/>
    </row>
    <row r="6" spans="1:18" ht="15.75" thickBot="1" x14ac:dyDescent="0.3">
      <c r="A6" s="28" t="s">
        <v>21</v>
      </c>
      <c r="B6" s="29"/>
      <c r="C6" s="9"/>
      <c r="D6" s="9"/>
      <c r="E6" s="9"/>
      <c r="F6" s="9"/>
      <c r="G6" s="9"/>
      <c r="H6" s="9"/>
      <c r="I6" s="11" t="s">
        <v>14</v>
      </c>
      <c r="J6" s="11" t="s">
        <v>14</v>
      </c>
      <c r="K6" s="11" t="s">
        <v>15</v>
      </c>
      <c r="L6" s="11" t="s">
        <v>14</v>
      </c>
      <c r="M6" s="11" t="s">
        <v>16</v>
      </c>
      <c r="N6" s="18"/>
    </row>
    <row r="7" spans="1:18" ht="15.75" thickBot="1" x14ac:dyDescent="0.3">
      <c r="A7" s="30" t="s">
        <v>19</v>
      </c>
      <c r="B7" s="20"/>
      <c r="C7" s="13"/>
      <c r="D7" s="13"/>
      <c r="E7" s="13"/>
      <c r="F7" s="13"/>
      <c r="G7" s="13"/>
      <c r="H7" s="13"/>
      <c r="I7" s="11" t="s">
        <v>18</v>
      </c>
      <c r="J7" s="11" t="s">
        <v>18</v>
      </c>
      <c r="K7" s="11" t="s">
        <v>18</v>
      </c>
      <c r="L7" s="11" t="s">
        <v>18</v>
      </c>
      <c r="M7" s="11" t="s">
        <v>18</v>
      </c>
      <c r="N7" s="18"/>
    </row>
    <row r="8" spans="1:18" x14ac:dyDescent="0.25">
      <c r="A8" s="47" t="s">
        <v>0</v>
      </c>
      <c r="B8" s="48"/>
      <c r="C8" s="48"/>
      <c r="D8" s="48"/>
      <c r="E8" s="48"/>
      <c r="F8" s="48"/>
      <c r="G8" s="48"/>
      <c r="H8" s="48"/>
      <c r="I8" s="17">
        <v>151393.97</v>
      </c>
      <c r="J8" s="17">
        <v>57980.65</v>
      </c>
      <c r="K8" s="17">
        <v>0</v>
      </c>
      <c r="L8" s="17">
        <v>118310.53</v>
      </c>
      <c r="M8" s="17">
        <v>0</v>
      </c>
      <c r="N8" s="15"/>
    </row>
    <row r="9" spans="1:18" x14ac:dyDescent="0.25">
      <c r="A9" s="40" t="s">
        <v>1</v>
      </c>
      <c r="B9" s="41"/>
      <c r="C9" s="41"/>
      <c r="D9" s="41"/>
      <c r="E9" s="41"/>
      <c r="F9" s="41"/>
      <c r="G9" s="41"/>
      <c r="H9" s="41"/>
      <c r="I9" s="1">
        <v>52174.080000000002</v>
      </c>
      <c r="J9" s="1">
        <v>19301.98</v>
      </c>
      <c r="K9" s="1">
        <v>0</v>
      </c>
      <c r="L9" s="1">
        <v>40356.519999999997</v>
      </c>
      <c r="M9" s="1">
        <v>0</v>
      </c>
      <c r="N9" s="15"/>
    </row>
    <row r="10" spans="1:18" x14ac:dyDescent="0.25">
      <c r="A10" s="40" t="s">
        <v>2</v>
      </c>
      <c r="B10" s="41"/>
      <c r="C10" s="41"/>
      <c r="D10" s="41"/>
      <c r="E10" s="41"/>
      <c r="F10" s="41"/>
      <c r="G10" s="41"/>
      <c r="H10" s="41"/>
      <c r="I10" s="1">
        <v>6750</v>
      </c>
      <c r="J10" s="1">
        <v>2250</v>
      </c>
      <c r="K10" s="1">
        <v>0</v>
      </c>
      <c r="L10" s="1">
        <v>4500</v>
      </c>
      <c r="M10" s="1">
        <v>0</v>
      </c>
      <c r="N10" s="15"/>
    </row>
    <row r="11" spans="1:18" x14ac:dyDescent="0.25">
      <c r="A11" s="40" t="s">
        <v>3</v>
      </c>
      <c r="B11" s="41"/>
      <c r="C11" s="41"/>
      <c r="D11" s="41"/>
      <c r="E11" s="41"/>
      <c r="F11" s="41"/>
      <c r="G11" s="41"/>
      <c r="H11" s="41"/>
      <c r="I11" s="1">
        <v>12085.2</v>
      </c>
      <c r="J11" s="1">
        <v>4028.4</v>
      </c>
      <c r="K11" s="1">
        <v>0</v>
      </c>
      <c r="L11" s="1">
        <v>8056.8</v>
      </c>
      <c r="M11" s="1">
        <v>0</v>
      </c>
      <c r="N11" s="15"/>
    </row>
    <row r="12" spans="1:18" x14ac:dyDescent="0.25">
      <c r="A12" s="40" t="s">
        <v>4</v>
      </c>
      <c r="B12" s="41"/>
      <c r="C12" s="41"/>
      <c r="D12" s="41"/>
      <c r="E12" s="41"/>
      <c r="F12" s="41"/>
      <c r="G12" s="41"/>
      <c r="H12" s="41"/>
      <c r="I12" s="1">
        <v>56798.1</v>
      </c>
      <c r="J12" s="1">
        <v>18932.7</v>
      </c>
      <c r="K12" s="1">
        <v>0</v>
      </c>
      <c r="L12" s="1">
        <v>37865.4</v>
      </c>
      <c r="M12" s="1">
        <v>0</v>
      </c>
      <c r="N12" s="15"/>
    </row>
    <row r="13" spans="1:18" x14ac:dyDescent="0.25">
      <c r="A13" s="40" t="s">
        <v>5</v>
      </c>
      <c r="B13" s="41"/>
      <c r="C13" s="41"/>
      <c r="D13" s="41"/>
      <c r="E13" s="41"/>
      <c r="F13" s="41"/>
      <c r="G13" s="41"/>
      <c r="H13" s="41"/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5"/>
    </row>
    <row r="14" spans="1:18" x14ac:dyDescent="0.25">
      <c r="A14" s="40" t="s">
        <v>6</v>
      </c>
      <c r="B14" s="41"/>
      <c r="C14" s="41"/>
      <c r="D14" s="41"/>
      <c r="E14" s="41"/>
      <c r="F14" s="41"/>
      <c r="G14" s="41"/>
      <c r="H14" s="41"/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5"/>
    </row>
    <row r="15" spans="1:18" x14ac:dyDescent="0.25">
      <c r="A15" s="40" t="s">
        <v>7</v>
      </c>
      <c r="B15" s="41"/>
      <c r="C15" s="41"/>
      <c r="D15" s="41"/>
      <c r="E15" s="41"/>
      <c r="F15" s="41"/>
      <c r="G15" s="41"/>
      <c r="H15" s="41"/>
      <c r="I15" s="1">
        <v>10950</v>
      </c>
      <c r="J15" s="1">
        <v>3650</v>
      </c>
      <c r="K15" s="1">
        <v>0</v>
      </c>
      <c r="L15" s="1">
        <v>7300</v>
      </c>
      <c r="M15" s="1">
        <v>0</v>
      </c>
      <c r="N15" s="15"/>
    </row>
    <row r="16" spans="1:18" x14ac:dyDescent="0.25">
      <c r="A16" s="40" t="s">
        <v>8</v>
      </c>
      <c r="B16" s="41"/>
      <c r="C16" s="41"/>
      <c r="D16" s="41"/>
      <c r="E16" s="41"/>
      <c r="F16" s="41"/>
      <c r="G16" s="41"/>
      <c r="H16" s="41"/>
      <c r="I16" s="1">
        <v>70766.399999999994</v>
      </c>
      <c r="J16" s="1">
        <v>23588.799999999999</v>
      </c>
      <c r="K16" s="1">
        <v>0</v>
      </c>
      <c r="L16" s="1">
        <v>47177.599999999999</v>
      </c>
      <c r="M16" s="1">
        <v>0</v>
      </c>
      <c r="N16" s="15"/>
    </row>
    <row r="17" spans="1:14" x14ac:dyDescent="0.25">
      <c r="A17" s="40" t="s">
        <v>9</v>
      </c>
      <c r="B17" s="41"/>
      <c r="C17" s="41"/>
      <c r="D17" s="41"/>
      <c r="E17" s="41"/>
      <c r="F17" s="41"/>
      <c r="G17" s="41"/>
      <c r="H17" s="41"/>
      <c r="I17" s="1">
        <v>0</v>
      </c>
      <c r="J17" s="1">
        <v>0</v>
      </c>
      <c r="K17" s="1"/>
      <c r="L17" s="1">
        <v>0</v>
      </c>
      <c r="M17" s="1">
        <v>0</v>
      </c>
      <c r="N17" s="15"/>
    </row>
    <row r="18" spans="1:14" ht="15.75" thickBot="1" x14ac:dyDescent="0.3">
      <c r="A18" s="45" t="s">
        <v>10</v>
      </c>
      <c r="B18" s="46"/>
      <c r="C18" s="46"/>
      <c r="D18" s="46"/>
      <c r="E18" s="46"/>
      <c r="F18" s="46"/>
      <c r="G18" s="46"/>
      <c r="H18" s="46"/>
      <c r="I18" s="24">
        <v>687.9</v>
      </c>
      <c r="J18" s="24">
        <v>229.3</v>
      </c>
      <c r="K18" s="24">
        <v>0</v>
      </c>
      <c r="L18" s="24">
        <v>458.6</v>
      </c>
      <c r="M18" s="24">
        <v>0</v>
      </c>
      <c r="N18" s="15"/>
    </row>
    <row r="19" spans="1:14" ht="15.75" thickBot="1" x14ac:dyDescent="0.3">
      <c r="A19" s="42" t="s">
        <v>11</v>
      </c>
      <c r="B19" s="43"/>
      <c r="C19" s="43"/>
      <c r="D19" s="43"/>
      <c r="E19" s="43"/>
      <c r="F19" s="43"/>
      <c r="G19" s="43"/>
      <c r="H19" s="43"/>
      <c r="I19" s="5">
        <f>SUM(I8:I18)</f>
        <v>361605.65</v>
      </c>
      <c r="J19" s="5">
        <f t="shared" ref="J19:L19" si="0">SUM(J8:J18)</f>
        <v>129961.83</v>
      </c>
      <c r="K19" s="5">
        <f>SUM(K8:K18)</f>
        <v>0</v>
      </c>
      <c r="L19" s="5">
        <f t="shared" si="0"/>
        <v>264025.44999999995</v>
      </c>
      <c r="M19" s="10">
        <f>SUM(M8:M18)</f>
        <v>0</v>
      </c>
      <c r="N19" s="19"/>
    </row>
    <row r="20" spans="1:14" x14ac:dyDescent="0.25">
      <c r="N20" s="13"/>
    </row>
    <row r="21" spans="1:14" x14ac:dyDescent="0.25">
      <c r="A21" s="44" t="s">
        <v>12</v>
      </c>
      <c r="B21" s="44"/>
      <c r="C21" s="44"/>
      <c r="D21" s="44"/>
      <c r="E21" s="44"/>
      <c r="F21" s="44"/>
      <c r="G21" s="44"/>
      <c r="H21" s="44"/>
      <c r="I21" s="21">
        <v>30</v>
      </c>
      <c r="J21" s="21">
        <v>10</v>
      </c>
      <c r="K21" s="21">
        <v>0</v>
      </c>
      <c r="L21" s="21">
        <v>20</v>
      </c>
      <c r="M21" s="21">
        <v>0</v>
      </c>
      <c r="N21" s="20"/>
    </row>
    <row r="22" spans="1:14" x14ac:dyDescent="0.25">
      <c r="A22" s="16" t="s">
        <v>27</v>
      </c>
      <c r="B22" s="16"/>
      <c r="C22" s="16"/>
      <c r="D22" s="16"/>
      <c r="E22" s="16"/>
      <c r="F22" s="16"/>
      <c r="G22" s="16"/>
      <c r="H22" s="16"/>
      <c r="I22" s="21"/>
      <c r="J22" s="21"/>
      <c r="K22" s="21"/>
      <c r="L22" s="21"/>
      <c r="M22" s="21"/>
      <c r="N22" s="20"/>
    </row>
    <row r="23" spans="1:14" x14ac:dyDescent="0.25">
      <c r="A23" s="4" t="s">
        <v>29</v>
      </c>
      <c r="B23" s="4"/>
      <c r="C23" s="4"/>
      <c r="D23" s="4"/>
      <c r="E23" s="4"/>
      <c r="F23" s="4"/>
      <c r="G23" s="4"/>
      <c r="H23" s="4"/>
      <c r="I23" s="22">
        <v>12053.52</v>
      </c>
      <c r="J23" s="21">
        <v>12996.18</v>
      </c>
      <c r="K23" s="22">
        <v>0</v>
      </c>
      <c r="L23" s="22">
        <v>13201.27</v>
      </c>
      <c r="M23" s="22">
        <v>0</v>
      </c>
      <c r="N23" s="13"/>
    </row>
    <row r="24" spans="1:14" x14ac:dyDescent="0.25">
      <c r="A24" s="44" t="s">
        <v>17</v>
      </c>
      <c r="B24" s="44"/>
      <c r="C24" s="44"/>
      <c r="D24" s="44"/>
      <c r="E24" s="44"/>
      <c r="F24" s="44"/>
      <c r="G24" s="44"/>
      <c r="H24" s="44"/>
      <c r="I24" s="23">
        <f>(I19/I21)/12</f>
        <v>1004.460138888889</v>
      </c>
      <c r="J24" s="23">
        <f>(J19/J21)/12</f>
        <v>1083.0152500000002</v>
      </c>
      <c r="K24" s="23">
        <v>0</v>
      </c>
      <c r="L24" s="23">
        <f>(L19/L21)/12</f>
        <v>1100.1060416666664</v>
      </c>
      <c r="M24" s="23" t="e">
        <f>(M19/M21)/12</f>
        <v>#DIV/0!</v>
      </c>
      <c r="N24" s="14"/>
    </row>
    <row r="27" spans="1:14" x14ac:dyDescent="0.25">
      <c r="K27" s="13"/>
    </row>
    <row r="29" spans="1:14" x14ac:dyDescent="0.25">
      <c r="B29" s="6"/>
      <c r="I29" s="6"/>
    </row>
    <row r="30" spans="1:14" x14ac:dyDescent="0.25">
      <c r="C30" s="13"/>
      <c r="D30" s="13"/>
      <c r="K30" s="13"/>
    </row>
    <row r="31" spans="1:14" x14ac:dyDescent="0.25">
      <c r="C31" s="13"/>
      <c r="D31" s="13"/>
    </row>
    <row r="32" spans="1:14" x14ac:dyDescent="0.25">
      <c r="A32" s="7"/>
      <c r="C32" s="13"/>
    </row>
    <row r="34" spans="1:9" x14ac:dyDescent="0.25">
      <c r="A34" s="13"/>
      <c r="B34" s="13"/>
      <c r="C34" s="13"/>
      <c r="D34" s="13"/>
      <c r="E34" s="13"/>
      <c r="F34" s="13"/>
      <c r="G34" s="13"/>
      <c r="H34" s="13"/>
    </row>
    <row r="35" spans="1:9" x14ac:dyDescent="0.25">
      <c r="A35" s="13"/>
      <c r="B35" s="13"/>
      <c r="C35" s="13"/>
      <c r="D35" s="13"/>
      <c r="E35" s="13"/>
      <c r="F35" s="13"/>
      <c r="G35" s="13"/>
      <c r="H35" s="13"/>
    </row>
    <row r="36" spans="1:9" x14ac:dyDescent="0.25">
      <c r="A36" s="39"/>
      <c r="B36" s="39"/>
      <c r="C36" s="39"/>
      <c r="D36" s="15"/>
      <c r="E36" s="13"/>
      <c r="F36" s="13"/>
      <c r="G36" s="13"/>
      <c r="H36" s="13"/>
    </row>
    <row r="37" spans="1:9" x14ac:dyDescent="0.25">
      <c r="A37" s="39"/>
      <c r="B37" s="39"/>
      <c r="C37" s="39"/>
      <c r="D37" s="15"/>
      <c r="E37" s="13"/>
      <c r="F37" s="13"/>
      <c r="G37" s="13"/>
      <c r="H37" s="13"/>
    </row>
    <row r="38" spans="1:9" x14ac:dyDescent="0.25">
      <c r="A38" s="39"/>
      <c r="B38" s="39"/>
      <c r="C38" s="39"/>
      <c r="D38" s="15"/>
      <c r="E38" s="13"/>
      <c r="F38" s="13"/>
      <c r="G38" s="13"/>
      <c r="H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</row>
    <row r="41" spans="1:9" x14ac:dyDescent="0.25">
      <c r="A41" s="13"/>
      <c r="B41" s="15"/>
      <c r="C41" s="13"/>
      <c r="D41" s="13"/>
      <c r="E41" s="13"/>
      <c r="F41" s="13"/>
      <c r="G41" s="13"/>
      <c r="H41" s="13"/>
    </row>
    <row r="42" spans="1:9" x14ac:dyDescent="0.25">
      <c r="A42" s="13"/>
      <c r="B42" s="15"/>
      <c r="C42" s="13"/>
      <c r="D42" s="13"/>
      <c r="E42" s="13"/>
      <c r="F42" s="13"/>
      <c r="G42" s="13"/>
      <c r="H42" s="13"/>
    </row>
    <row r="43" spans="1:9" x14ac:dyDescent="0.25">
      <c r="A43" s="13"/>
      <c r="B43" s="15"/>
      <c r="C43" s="13"/>
      <c r="D43" s="13"/>
      <c r="E43" s="13"/>
      <c r="F43" s="13"/>
      <c r="G43" s="13"/>
      <c r="H43" s="13"/>
    </row>
    <row r="45" spans="1:9" x14ac:dyDescent="0.25">
      <c r="B45" s="6"/>
      <c r="I45" s="6"/>
    </row>
    <row r="47" spans="1:9" x14ac:dyDescent="0.25">
      <c r="A47" s="7"/>
    </row>
    <row r="49" ht="21" customHeight="1" x14ac:dyDescent="0.25"/>
    <row r="51" ht="31.5" customHeight="1" x14ac:dyDescent="0.25"/>
    <row r="52" ht="27.75" customHeight="1" x14ac:dyDescent="0.25"/>
    <row r="60" ht="36.75" customHeight="1" x14ac:dyDescent="0.25"/>
    <row r="61" ht="79.5" customHeight="1" x14ac:dyDescent="0.25"/>
  </sheetData>
  <mergeCells count="18">
    <mergeCell ref="A8:H8"/>
    <mergeCell ref="A9:H9"/>
    <mergeCell ref="A10:H10"/>
    <mergeCell ref="A11:H11"/>
    <mergeCell ref="B3:J3"/>
    <mergeCell ref="A38:C38"/>
    <mergeCell ref="A12:H12"/>
    <mergeCell ref="A36:C36"/>
    <mergeCell ref="A37:C37"/>
    <mergeCell ref="A19:H19"/>
    <mergeCell ref="A21:H21"/>
    <mergeCell ref="A24:H24"/>
    <mergeCell ref="A13:H13"/>
    <mergeCell ref="A14:H14"/>
    <mergeCell ref="A15:H15"/>
    <mergeCell ref="A16:H16"/>
    <mergeCell ref="A17:H17"/>
    <mergeCell ref="A18:H18"/>
  </mergeCells>
  <pageMargins left="0.7" right="0.7" top="0.75" bottom="0.75" header="0.3" footer="0.3"/>
  <pageSetup paperSize="9" scale="77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Ekonomicky oprávnene náklady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2021-07-06T13:35:42Z</cp:lastPrinted>
  <dcterms:created xsi:type="dcterms:W3CDTF">2019-02-22T12:40:25Z</dcterms:created>
  <dcterms:modified xsi:type="dcterms:W3CDTF">2022-04-06T10:43:57Z</dcterms:modified>
</cp:coreProperties>
</file>